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ЭтаКнига" defaultThemeVersion="124226"/>
  <bookViews>
    <workbookView xWindow="120" yWindow="105" windowWidth="15120" windowHeight="8010"/>
  </bookViews>
  <sheets>
    <sheet name="Задание" sheetId="3" r:id="rId1"/>
    <sheet name="Кроссворд" sheetId="1" r:id="rId2"/>
    <sheet name="Источники" sheetId="2" r:id="rId3"/>
  </sheets>
  <calcPr calcId="125725"/>
</workbook>
</file>

<file path=xl/calcChain.xml><?xml version="1.0" encoding="utf-8"?>
<calcChain xmlns="http://schemas.openxmlformats.org/spreadsheetml/2006/main">
  <c r="L21" i="1"/>
  <c r="L19" s="1"/>
  <c r="K21"/>
  <c r="K19" s="1"/>
  <c r="J21"/>
  <c r="J19" s="1"/>
  <c r="I21"/>
  <c r="I19" s="1"/>
  <c r="H21"/>
  <c r="H19" s="1"/>
  <c r="G21"/>
  <c r="G19" s="1"/>
  <c r="F21"/>
  <c r="F19" s="1"/>
  <c r="E21"/>
  <c r="E19" s="1"/>
  <c r="D21"/>
  <c r="D19" s="1"/>
  <c r="C21"/>
  <c r="C19" s="1"/>
  <c r="N24" l="1"/>
  <c r="A3" s="1"/>
</calcChain>
</file>

<file path=xl/comments1.xml><?xml version="1.0" encoding="utf-8"?>
<comments xmlns="http://schemas.openxmlformats.org/spreadsheetml/2006/main">
  <authors>
    <author>Автор</author>
  </authors>
  <commentList>
    <comment ref="F3" authorId="0">
      <text>
        <r>
          <rPr>
            <b/>
            <sz val="16"/>
            <color indexed="81"/>
            <rFont val="Arial"/>
            <family val="2"/>
            <charset val="204"/>
          </rPr>
          <t>Горит на солнышке ...
Как будто я огонь зажег.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4" authorId="0">
      <text>
        <r>
          <rPr>
            <b/>
            <sz val="16"/>
            <color indexed="81"/>
            <rFont val="Arial"/>
            <family val="2"/>
            <charset val="204"/>
          </rPr>
          <t>Кот кататься не привык —
Опрокинул ...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5" authorId="0">
      <text>
        <r>
          <rPr>
            <b/>
            <sz val="14"/>
            <color indexed="81"/>
            <rFont val="Arial"/>
            <family val="2"/>
            <charset val="204"/>
          </rPr>
          <t>Сонный мишка лег в кровать,
Только ... не хочет спать.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0">
      <text>
        <r>
          <rPr>
            <b/>
            <sz val="14"/>
            <color indexed="81"/>
            <rFont val="Arial"/>
            <family val="2"/>
            <charset val="204"/>
          </rPr>
          <t>Все равно его не брошу —
Потому что он хороший.</t>
        </r>
      </text>
    </comment>
    <comment ref="G7" authorId="0">
      <text>
        <r>
          <rPr>
            <b/>
            <sz val="14"/>
            <color indexed="81"/>
            <rFont val="Arial"/>
            <family val="2"/>
            <charset val="204"/>
          </rPr>
          <t>Наша Таня громко плачет:
Уронила в речку ...</t>
        </r>
      </text>
    </comment>
    <comment ref="D8" authorId="0">
      <text>
        <r>
          <rPr>
            <b/>
            <sz val="14"/>
            <color indexed="81"/>
            <rFont val="Arial"/>
            <family val="2"/>
            <charset val="204"/>
          </rPr>
          <t xml:space="preserve"> И скачут лягушки
За мной по пятам,
И просят меня:
— Прокати, капитан!</t>
        </r>
      </text>
    </comment>
    <comment ref="G9" authorId="0">
      <text>
        <r>
          <rPr>
            <b/>
            <sz val="14"/>
            <color indexed="81"/>
            <rFont val="Arial"/>
            <family val="2"/>
            <charset val="204"/>
          </rPr>
          <t xml:space="preserve"> Со скамейки слезть не мог
Весь до ниточки промок.</t>
        </r>
      </text>
    </comment>
    <comment ref="F10" authorId="0">
      <text>
        <r>
          <rPr>
            <b/>
            <sz val="14"/>
            <color indexed="81"/>
            <rFont val="Tahoma"/>
            <family val="2"/>
            <charset val="204"/>
          </rPr>
          <t>Л</t>
        </r>
        <r>
          <rPr>
            <b/>
            <sz val="14"/>
            <color indexed="81"/>
            <rFont val="Arial"/>
            <family val="2"/>
            <charset val="204"/>
          </rPr>
          <t>евой, правой!
Левой, правой!
Уже дырявый!</t>
        </r>
      </text>
    </comment>
    <comment ref="B11" authorId="0">
      <text>
        <r>
          <rPr>
            <b/>
            <sz val="14"/>
            <color indexed="81"/>
            <rFont val="Arial"/>
            <family val="2"/>
            <charset val="204"/>
          </rPr>
          <t>Пронесемся над лесами,
А потом вернемся к маме.</t>
        </r>
      </text>
    </comment>
    <comment ref="E12" authorId="0">
      <text>
        <r>
          <rPr>
            <b/>
            <sz val="14"/>
            <color indexed="81"/>
            <rFont val="Arial"/>
            <family val="2"/>
            <charset val="204"/>
          </rPr>
          <t>— Ой, доска качается.
Сейчас я упаду!</t>
        </r>
      </text>
    </comment>
  </commentList>
</comments>
</file>

<file path=xl/sharedStrings.xml><?xml version="1.0" encoding="utf-8"?>
<sst xmlns="http://schemas.openxmlformats.org/spreadsheetml/2006/main" count="10" uniqueCount="10">
  <si>
    <t>https://ped-kopilka.ru/vneklasnaja-rabota/krosvordy-dlja-detei/literaturnye-krosvordy-s-otvetami-dlja-nachalnoi-shkoly.html</t>
  </si>
  <si>
    <t>®</t>
  </si>
  <si>
    <t>Ключевое слово будет тут</t>
  </si>
  <si>
    <t>­</t>
  </si>
  <si>
    <t xml:space="preserve">кол-во верных </t>
  </si>
  <si>
    <t>https://audioskazki.net/%D1%81%D1%82%D0%B8%D1%85%D0%B8/%D0%BC%D1%8F%D1%87%D0%B8%D0%BA/</t>
  </si>
  <si>
    <t>https://audioskazki.net/%d1%81%d1%82%d0%b8%d1%85%d0%b8/%d0%ba%d0%be%d1%80%d0%b0%d0%b1%d0%bb%d0%b8%d0%ba/</t>
  </si>
  <si>
    <t>3.</t>
  </si>
  <si>
    <t>2.</t>
  </si>
  <si>
    <t>1.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</si>
</sst>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6"/>
      <color indexed="81"/>
      <name val="Arial"/>
      <family val="2"/>
      <charset val="204"/>
    </font>
    <font>
      <b/>
      <sz val="14"/>
      <color indexed="81"/>
      <name val="Arial"/>
      <family val="2"/>
      <charset val="204"/>
    </font>
    <font>
      <b/>
      <sz val="14"/>
      <color indexed="81"/>
      <name val="Tahoma"/>
      <family val="2"/>
      <charset val="204"/>
    </font>
    <font>
      <u/>
      <sz val="9.9"/>
      <color theme="10"/>
      <name val="Calibri"/>
      <family val="2"/>
      <charset val="204"/>
    </font>
    <font>
      <sz val="22"/>
      <color theme="1"/>
      <name val="Symbol"/>
      <family val="1"/>
      <charset val="2"/>
    </font>
    <font>
      <b/>
      <sz val="18"/>
      <color theme="0"/>
      <name val="Candara"/>
      <family val="2"/>
      <charset val="204"/>
    </font>
    <font>
      <sz val="14"/>
      <color theme="1"/>
      <name val="Candara"/>
      <family val="2"/>
      <charset val="204"/>
    </font>
    <font>
      <b/>
      <sz val="26"/>
      <color theme="1"/>
      <name val="Candara"/>
      <family val="2"/>
      <charset val="204"/>
    </font>
    <font>
      <sz val="11"/>
      <color theme="1"/>
      <name val="Candara"/>
      <family val="2"/>
      <charset val="204"/>
    </font>
    <font>
      <sz val="12"/>
      <color theme="1"/>
      <name val="Candara"/>
      <family val="2"/>
      <charset val="204"/>
    </font>
    <font>
      <sz val="11"/>
      <color rgb="FF000000"/>
      <name val="Candara"/>
      <family val="2"/>
      <charset val="204"/>
    </font>
    <font>
      <i/>
      <sz val="11"/>
      <color rgb="FF000000"/>
      <name val="Candara"/>
      <family val="2"/>
      <charset val="204"/>
    </font>
    <font>
      <u/>
      <sz val="9.9"/>
      <color theme="10"/>
      <name val="Candara"/>
      <family val="2"/>
      <charset val="204"/>
    </font>
    <font>
      <sz val="22"/>
      <color theme="1"/>
      <name val="Candara"/>
      <family val="2"/>
      <charset val="204"/>
    </font>
    <font>
      <sz val="18"/>
      <color theme="1"/>
      <name val="Candara"/>
      <family val="2"/>
      <charset val="204"/>
    </font>
    <font>
      <sz val="16"/>
      <color theme="1"/>
      <name val="Candara"/>
      <family val="2"/>
      <charset val="204"/>
    </font>
    <font>
      <sz val="20"/>
      <color theme="1"/>
      <name val="Candara"/>
      <family val="2"/>
      <charset val="204"/>
    </font>
    <font>
      <sz val="16"/>
      <color theme="1"/>
      <name val="Symbol"/>
      <family val="1"/>
      <charset val="2"/>
    </font>
    <font>
      <u/>
      <sz val="18"/>
      <color theme="10"/>
      <name val="Candar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AF1B3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14" fillId="0" borderId="0" xfId="1" applyFont="1" applyAlignment="1" applyProtection="1">
      <alignment horizontal="left" indent="5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 applyAlignment="1">
      <alignment horizontal="center" vertical="center"/>
    </xf>
    <xf numFmtId="0" fontId="10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5" fillId="0" borderId="0" xfId="1" applyAlignment="1" applyProtection="1"/>
    <xf numFmtId="0" fontId="0" fillId="0" borderId="0" xfId="0" applyAlignment="1"/>
    <xf numFmtId="0" fontId="20" fillId="0" borderId="0" xfId="1" applyFont="1" applyAlignment="1" applyProtection="1"/>
    <xf numFmtId="0" fontId="18" fillId="0" borderId="0" xfId="0" applyFont="1" applyAlignment="1">
      <alignment horizontal="right" vertical="center"/>
    </xf>
    <xf numFmtId="0" fontId="10" fillId="0" borderId="0" xfId="0" applyFont="1" applyProtection="1">
      <protection locked="0"/>
    </xf>
    <xf numFmtId="0" fontId="10" fillId="0" borderId="0" xfId="0" applyFont="1" applyProtection="1">
      <protection hidden="1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hidden="1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AF1B3B"/>
      <color rgb="FFFEF0F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2400" b="1" cap="all" spc="0">
                <a:ln w="9000" cmpd="sng">
                  <a:noFill/>
                  <a:prstDash val="solid"/>
                </a:ln>
                <a:solidFill>
                  <a:srgbClr val="AF1B3B"/>
                </a:solidFill>
                <a:effectLst>
                  <a:reflection blurRad="12700" stA="28000" endPos="45000" dist="1000" dir="5400000" sy="-100000" algn="bl" rotWithShape="0"/>
                </a:effectLst>
              </a:defRPr>
            </a:pPr>
            <a:r>
              <a:rPr lang="ru-RU" sz="2400" b="1" cap="all" spc="0">
                <a:ln w="9000" cmpd="sng">
                  <a:noFill/>
                  <a:prstDash val="solid"/>
                </a:ln>
                <a:solidFill>
                  <a:srgbClr val="AF1B3B"/>
                </a:solidFill>
                <a:effectLst>
                  <a:reflection blurRad="12700" stA="28000" endPos="45000" dist="1000" dir="5400000" sy="-100000" algn="bl" rotWithShape="0"/>
                </a:effectLst>
              </a:rPr>
              <a:t>Количество верных ответов</a:t>
            </a:r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spPr>
            <a:solidFill>
              <a:schemeClr val="accent2">
                <a:lumMod val="20000"/>
                <a:lumOff val="80000"/>
              </a:schemeClr>
            </a:solidFill>
          </c:spPr>
          <c:dLbls>
            <c:dLbl>
              <c:idx val="0"/>
              <c:layout>
                <c:manualLayout>
                  <c:x val="0"/>
                  <c:y val="-0.18532820786528553"/>
                </c:manualLayout>
              </c:layout>
              <c:dLblPos val="ctr"/>
              <c:showVal val="1"/>
            </c:dLbl>
            <c:txPr>
              <a:bodyPr/>
              <a:lstStyle/>
              <a:p>
                <a:pPr>
                  <a:defRPr sz="6000" b="1">
                    <a:latin typeface="Candara" pitchFamily="34" charset="0"/>
                  </a:defRPr>
                </a:pPr>
                <a:endParaRPr lang="ru-RU"/>
              </a:p>
            </c:txPr>
            <c:dLblPos val="ctr"/>
            <c:showVal val="1"/>
          </c:dLbls>
          <c:cat>
            <c:numRef>
              <c:f>Кроссворд!$N$24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Кроссворд!$N$24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overlap val="100"/>
        <c:axId val="82760448"/>
        <c:axId val="82761984"/>
      </c:barChart>
      <c:catAx>
        <c:axId val="82760448"/>
        <c:scaling>
          <c:orientation val="minMax"/>
        </c:scaling>
        <c:delete val="1"/>
        <c:axPos val="b"/>
        <c:numFmt formatCode="General" sourceLinked="1"/>
        <c:tickLblPos val="none"/>
        <c:crossAx val="82761984"/>
        <c:crosses val="autoZero"/>
        <c:auto val="1"/>
        <c:lblAlgn val="ctr"/>
        <c:lblOffset val="100"/>
      </c:catAx>
      <c:valAx>
        <c:axId val="82761984"/>
        <c:scaling>
          <c:orientation val="minMax"/>
        </c:scaling>
        <c:delete val="1"/>
        <c:axPos val="l"/>
        <c:numFmt formatCode="General" sourceLinked="1"/>
        <c:tickLblPos val="none"/>
        <c:crossAx val="82760448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  <a:ln w="25400">
          <a:noFill/>
        </a:ln>
      </c:spPr>
    </c:plotArea>
  </c:chart>
  <c:spPr>
    <a:solidFill>
      <a:schemeClr val="accent2">
        <a:lumMod val="20000"/>
        <a:lumOff val="80000"/>
      </a:schemeClr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&#1050;&#1088;&#1086;&#1089;&#1089;&#1074;&#1086;&#1088;&#1076;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&#1047;&#1072;&#1076;&#1072;&#1085;&#1080;&#1077;!A1"/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2</xdr:row>
      <xdr:rowOff>142875</xdr:rowOff>
    </xdr:from>
    <xdr:to>
      <xdr:col>10</xdr:col>
      <xdr:colOff>76200</xdr:colOff>
      <xdr:row>34</xdr:row>
      <xdr:rowOff>76200</xdr:rowOff>
    </xdr:to>
    <xdr:pic>
      <xdr:nvPicPr>
        <xdr:cNvPr id="6" name="Рисунок 5" descr="09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9700" y="523875"/>
          <a:ext cx="4762500" cy="6029325"/>
        </a:xfrm>
        <a:prstGeom prst="rect">
          <a:avLst/>
        </a:prstGeom>
      </xdr:spPr>
    </xdr:pic>
    <xdr:clientData/>
  </xdr:twoCellAnchor>
  <xdr:twoCellAnchor>
    <xdr:from>
      <xdr:col>12</xdr:col>
      <xdr:colOff>409575</xdr:colOff>
      <xdr:row>1</xdr:row>
      <xdr:rowOff>28575</xdr:rowOff>
    </xdr:from>
    <xdr:to>
      <xdr:col>28</xdr:col>
      <xdr:colOff>257175</xdr:colOff>
      <xdr:row>36</xdr:row>
      <xdr:rowOff>171450</xdr:rowOff>
    </xdr:to>
    <xdr:sp macro="" textlink="">
      <xdr:nvSpPr>
        <xdr:cNvPr id="7" name="TextBox 6"/>
        <xdr:cNvSpPr txBox="1"/>
      </xdr:nvSpPr>
      <xdr:spPr>
        <a:xfrm>
          <a:off x="7724775" y="219075"/>
          <a:ext cx="9601200" cy="6810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ru-RU" sz="3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Candara" pitchFamily="34" charset="0"/>
            </a:rPr>
            <a:t>Здравствуй, дорогой друг! </a:t>
          </a:r>
        </a:p>
        <a:p>
          <a:pPr algn="ctr"/>
          <a:r>
            <a:rPr lang="ru-RU" sz="2400" i="1">
              <a:latin typeface="Candara" pitchFamily="34" charset="0"/>
            </a:rPr>
            <a:t>Тебе предстоит заполнить кроссворд по изученным вами произведениям одного автора, имя которого будет являться ключевым словом кроссворда</a:t>
          </a:r>
          <a:r>
            <a:rPr lang="ru-RU" sz="2400" i="1" baseline="0">
              <a:latin typeface="Candara" pitchFamily="34" charset="0"/>
            </a:rPr>
            <a:t>. </a:t>
          </a:r>
        </a:p>
        <a:p>
          <a:pPr algn="ctr"/>
          <a:r>
            <a:rPr lang="ru-RU" sz="2400" b="1" baseline="0">
              <a:latin typeface="Candara" pitchFamily="34" charset="0"/>
            </a:rPr>
            <a:t>Твоя задача </a:t>
          </a:r>
          <a:r>
            <a:rPr lang="ru-RU" sz="2400" b="1" baseline="0">
              <a:latin typeface="Candara" pitchFamily="34" charset="0"/>
              <a:sym typeface="Symbol"/>
            </a:rPr>
            <a:t></a:t>
          </a:r>
          <a:r>
            <a:rPr lang="ru-RU" sz="2400" b="1" baseline="0">
              <a:latin typeface="Candara" pitchFamily="34" charset="0"/>
            </a:rPr>
            <a:t> отгадать названия игрушек, которые будут представлены в стихотворных строках</a:t>
          </a:r>
          <a:r>
            <a:rPr lang="ru-RU" sz="2400" baseline="0">
              <a:latin typeface="Candara" pitchFamily="34" charset="0"/>
            </a:rPr>
            <a:t>: может быть предстоит заполнить пропуск, а может по смыслу понять, о какой игрушке идет речь.</a:t>
          </a:r>
        </a:p>
        <a:p>
          <a:pPr algn="ctr"/>
          <a:r>
            <a:rPr lang="ru-RU" sz="2400" b="1" baseline="0">
              <a:solidFill>
                <a:schemeClr val="tx1"/>
              </a:solidFill>
              <a:latin typeface="Candara" pitchFamily="34" charset="0"/>
            </a:rPr>
            <a:t>Чтобы увидеть стихотворные строки, наведи компьютерной мышью на первую ячейку в каждой строке кроссворда (у нее в углу есть красный флажок </a:t>
          </a:r>
          <a:r>
            <a:rPr lang="ru-RU" sz="2400" b="1" baseline="0">
              <a:solidFill>
                <a:schemeClr val="tx1"/>
              </a:solidFill>
              <a:latin typeface="Candara" pitchFamily="34" charset="0"/>
              <a:sym typeface="Symbol"/>
            </a:rPr>
            <a:t> </a:t>
          </a:r>
          <a:r>
            <a:rPr lang="ru-RU" sz="2400" b="1" baseline="0">
              <a:solidFill>
                <a:schemeClr val="tx1"/>
              </a:solidFill>
              <a:latin typeface="Candara" pitchFamily="34" charset="0"/>
            </a:rPr>
            <a:t>именно там и находится текст).</a:t>
          </a:r>
        </a:p>
        <a:p>
          <a:pPr algn="ctr"/>
          <a:r>
            <a:rPr lang="ru-RU" sz="2400" baseline="0">
              <a:latin typeface="Candara" pitchFamily="34" charset="0"/>
            </a:rPr>
            <a:t>Заполняй клетки без ошибок и увидишь, сколько верных ответов ты дал. </a:t>
          </a:r>
        </a:p>
        <a:p>
          <a:pPr algn="ctr"/>
          <a:r>
            <a:rPr lang="ru-RU" sz="2400" i="1" baseline="0">
              <a:latin typeface="Candara" pitchFamily="34" charset="0"/>
            </a:rPr>
            <a:t>Если будет все верно заполнено, то тебе выдаст соотвествующий результат в левом верхнем углу.</a:t>
          </a:r>
        </a:p>
        <a:p>
          <a:pPr algn="ctr"/>
          <a:r>
            <a:rPr lang="ru-RU" sz="2400" baseline="0">
              <a:latin typeface="Candara" pitchFamily="34" charset="0"/>
            </a:rPr>
            <a:t>Чтобы сбросить ответы </a:t>
          </a:r>
          <a:r>
            <a:rPr lang="ru-RU" sz="2400" baseline="0">
              <a:latin typeface="Candara" pitchFamily="34" charset="0"/>
              <a:sym typeface="Symbol"/>
            </a:rPr>
            <a:t></a:t>
          </a:r>
          <a:r>
            <a:rPr lang="ru-RU" sz="2400" baseline="0">
              <a:latin typeface="Candara" pitchFamily="34" charset="0"/>
            </a:rPr>
            <a:t> нажми соотвествующую кнопку.</a:t>
          </a:r>
          <a:endParaRPr lang="ru-RU" sz="2400">
            <a:latin typeface="Candara" pitchFamily="34" charset="0"/>
          </a:endParaRPr>
        </a:p>
      </xdr:txBody>
    </xdr:sp>
    <xdr:clientData/>
  </xdr:twoCellAnchor>
  <xdr:twoCellAnchor>
    <xdr:from>
      <xdr:col>1</xdr:col>
      <xdr:colOff>485775</xdr:colOff>
      <xdr:row>35</xdr:row>
      <xdr:rowOff>28575</xdr:rowOff>
    </xdr:from>
    <xdr:to>
      <xdr:col>9</xdr:col>
      <xdr:colOff>533400</xdr:colOff>
      <xdr:row>37</xdr:row>
      <xdr:rowOff>171450</xdr:rowOff>
    </xdr:to>
    <xdr:sp macro="" textlink="">
      <xdr:nvSpPr>
        <xdr:cNvPr id="5" name="Прямоугольник 4">
          <a:hlinkClick xmlns:r="http://schemas.openxmlformats.org/officeDocument/2006/relationships" r:id="rId2"/>
        </xdr:cNvPr>
        <xdr:cNvSpPr/>
      </xdr:nvSpPr>
      <xdr:spPr>
        <a:xfrm>
          <a:off x="1095375" y="6696075"/>
          <a:ext cx="4924425" cy="523875"/>
        </a:xfrm>
        <a:prstGeom prst="rect">
          <a:avLst/>
        </a:prstGeom>
        <a:solidFill>
          <a:srgbClr val="AF1B3B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2800">
              <a:latin typeface="Candara" pitchFamily="34" charset="0"/>
            </a:rPr>
            <a:t>Приступим!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867832</xdr:colOff>
      <xdr:row>7</xdr:row>
      <xdr:rowOff>406401</xdr:rowOff>
    </xdr:from>
    <xdr:to>
      <xdr:col>0</xdr:col>
      <xdr:colOff>3402541</xdr:colOff>
      <xdr:row>9</xdr:row>
      <xdr:rowOff>292101</xdr:rowOff>
    </xdr:to>
    <xdr:sp macro="[0]!Сбросответов" textlink="">
      <xdr:nvSpPr>
        <xdr:cNvPr id="3" name="Прямоугольник 2"/>
        <xdr:cNvSpPr/>
      </xdr:nvSpPr>
      <xdr:spPr>
        <a:xfrm>
          <a:off x="867832" y="3644901"/>
          <a:ext cx="2534709" cy="1028700"/>
        </a:xfrm>
        <a:prstGeom prst="rect">
          <a:avLst/>
        </a:prstGeom>
        <a:solidFill>
          <a:srgbClr val="AF1B3B"/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800" cap="all" baseline="0">
              <a:latin typeface="Candara" pitchFamily="34" charset="0"/>
            </a:rPr>
            <a:t>Сбросить ответы</a:t>
          </a:r>
        </a:p>
      </xdr:txBody>
    </xdr:sp>
    <xdr:clientData/>
  </xdr:twoCellAnchor>
  <xdr:twoCellAnchor editAs="oneCell">
    <xdr:from>
      <xdr:col>15</xdr:col>
      <xdr:colOff>483299</xdr:colOff>
      <xdr:row>2</xdr:row>
      <xdr:rowOff>560916</xdr:rowOff>
    </xdr:from>
    <xdr:to>
      <xdr:col>21</xdr:col>
      <xdr:colOff>103717</xdr:colOff>
      <xdr:row>10</xdr:row>
      <xdr:rowOff>523071</xdr:rowOff>
    </xdr:to>
    <xdr:pic>
      <xdr:nvPicPr>
        <xdr:cNvPr id="6" name="Рисунок 5" descr="06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3742099" y="941916"/>
          <a:ext cx="3773318" cy="4534155"/>
        </a:xfrm>
        <a:prstGeom prst="rect">
          <a:avLst/>
        </a:prstGeom>
      </xdr:spPr>
    </xdr:pic>
    <xdr:clientData/>
  </xdr:twoCellAnchor>
  <xdr:twoCellAnchor>
    <xdr:from>
      <xdr:col>0</xdr:col>
      <xdr:colOff>105834</xdr:colOff>
      <xdr:row>3</xdr:row>
      <xdr:rowOff>296333</xdr:rowOff>
    </xdr:from>
    <xdr:to>
      <xdr:col>1</xdr:col>
      <xdr:colOff>10583</xdr:colOff>
      <xdr:row>7</xdr:row>
      <xdr:rowOff>254000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371475</xdr:colOff>
      <xdr:row>11</xdr:row>
      <xdr:rowOff>142875</xdr:rowOff>
    </xdr:from>
    <xdr:to>
      <xdr:col>20</xdr:col>
      <xdr:colOff>485775</xdr:colOff>
      <xdr:row>12</xdr:row>
      <xdr:rowOff>114300</xdr:rowOff>
    </xdr:to>
    <xdr:sp macro="" textlink="">
      <xdr:nvSpPr>
        <xdr:cNvPr id="8" name="Прямоугольник 7">
          <a:hlinkClick xmlns:r="http://schemas.openxmlformats.org/officeDocument/2006/relationships" r:id="rId3"/>
        </xdr:cNvPr>
        <xdr:cNvSpPr/>
      </xdr:nvSpPr>
      <xdr:spPr>
        <a:xfrm>
          <a:off x="14230350" y="5667375"/>
          <a:ext cx="3019425" cy="542925"/>
        </a:xfrm>
        <a:prstGeom prst="rect">
          <a:avLst/>
        </a:prstGeom>
        <a:solidFill>
          <a:srgbClr val="AF1B3B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2000">
              <a:latin typeface="Candara" pitchFamily="34" charset="0"/>
            </a:rPr>
            <a:t>Вернуться к заданию!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4369094</xdr:colOff>
      <xdr:row>0</xdr:row>
      <xdr:rowOff>105314</xdr:rowOff>
    </xdr:from>
    <xdr:ext cx="7822905" cy="809086"/>
    <xdr:sp macro="" textlink="">
      <xdr:nvSpPr>
        <xdr:cNvPr id="2" name="Прямоугольник 1"/>
        <xdr:cNvSpPr/>
      </xdr:nvSpPr>
      <xdr:spPr>
        <a:xfrm>
          <a:off x="5588294" y="105314"/>
          <a:ext cx="7822905" cy="80908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ru-RU" sz="3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Список источников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udioskazki.net/%d1%81%d1%82%d0%b8%d1%85%d0%b8/%d0%ba%d0%be%d1%80%d0%b0%d0%b1%d0%bb%d0%b8%d0%ba/" TargetMode="External"/><Relationship Id="rId2" Type="http://schemas.openxmlformats.org/officeDocument/2006/relationships/hyperlink" Target="https://audioskazki.net/%D1%81%D1%82%D0%B8%D1%85%D0%B8/%D0%BC%D1%8F%D1%87%D0%B8%D0%BA/" TargetMode="External"/><Relationship Id="rId1" Type="http://schemas.openxmlformats.org/officeDocument/2006/relationships/hyperlink" Target="https://ped-kopilka.ru/vneklasnaja-rabota/krosvordy-dlja-detei/literaturnye-krosvordy-s-otvetami-dlja-nachalnoi-shkoly.html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showGridLines="0" tabSelected="1" zoomScale="80" zoomScaleNormal="80" workbookViewId="0"/>
  </sheetViews>
  <sheetFormatPr defaultRowHeight="15"/>
  <cols>
    <col min="1" max="16384" width="9.140625" style="1"/>
  </cols>
  <sheetData/>
  <sheetProtection password="CF7A" sheet="1" objects="1" scenarios="1"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Z25"/>
  <sheetViews>
    <sheetView showGridLines="0" zoomScale="80" zoomScaleNormal="80" workbookViewId="0">
      <selection activeCell="A13" sqref="A13"/>
    </sheetView>
  </sheetViews>
  <sheetFormatPr defaultRowHeight="15"/>
  <cols>
    <col min="1" max="1" width="62.85546875" style="4" customWidth="1"/>
    <col min="2" max="15" width="9.7109375" style="4" customWidth="1"/>
    <col min="16" max="16" width="9" style="4" customWidth="1"/>
    <col min="17" max="17" width="14.42578125" style="4" customWidth="1"/>
    <col min="18" max="26" width="9.7109375" style="4" customWidth="1"/>
    <col min="27" max="27" width="9.140625" style="4" customWidth="1"/>
    <col min="28" max="16384" width="9.140625" style="4"/>
  </cols>
  <sheetData>
    <row r="1" spans="1:26">
      <c r="A1" s="24"/>
    </row>
    <row r="3" spans="1:26" ht="45" customHeight="1">
      <c r="A3" s="35" t="str">
        <f>IF(N24=10,"Молодец, все разгадано!","Кроссворд пока не разгадан")</f>
        <v>Кроссворд пока не разгадан</v>
      </c>
      <c r="B3" s="2"/>
      <c r="C3" s="2"/>
      <c r="D3" s="2"/>
      <c r="E3" s="3">
        <v>1</v>
      </c>
      <c r="F3" s="26"/>
      <c r="G3" s="27"/>
      <c r="H3" s="28"/>
      <c r="I3" s="27"/>
      <c r="J3" s="27"/>
      <c r="K3" s="27"/>
      <c r="L3" s="2"/>
      <c r="M3" s="2"/>
      <c r="N3" s="2"/>
      <c r="O3" s="2"/>
    </row>
    <row r="4" spans="1:26" ht="45" customHeight="1">
      <c r="B4" s="2"/>
      <c r="C4" s="2"/>
      <c r="D4" s="2"/>
      <c r="E4" s="2"/>
      <c r="F4" s="2"/>
      <c r="G4" s="3">
        <v>2</v>
      </c>
      <c r="H4" s="29"/>
      <c r="I4" s="30"/>
      <c r="J4" s="30"/>
      <c r="K4" s="30"/>
      <c r="L4" s="27"/>
      <c r="M4" s="27"/>
      <c r="N4" s="27"/>
      <c r="O4" s="27"/>
      <c r="Q4" s="13"/>
      <c r="R4" s="14"/>
      <c r="S4" s="14"/>
      <c r="T4" s="14"/>
      <c r="U4" s="14"/>
      <c r="V4" s="14"/>
      <c r="W4" s="14"/>
      <c r="X4" s="14"/>
      <c r="Y4" s="14"/>
      <c r="Z4" s="14"/>
    </row>
    <row r="5" spans="1:26" ht="45" customHeight="1">
      <c r="B5" s="2"/>
      <c r="C5" s="2"/>
      <c r="D5" s="3">
        <v>3</v>
      </c>
      <c r="E5" s="26"/>
      <c r="F5" s="27"/>
      <c r="G5" s="27"/>
      <c r="H5" s="29"/>
      <c r="I5" s="2"/>
      <c r="J5" s="2"/>
      <c r="K5" s="2"/>
      <c r="L5" s="2"/>
      <c r="M5" s="2"/>
      <c r="N5" s="2"/>
      <c r="O5" s="2"/>
      <c r="Q5" s="15"/>
      <c r="R5" s="14"/>
      <c r="S5" s="14"/>
      <c r="T5" s="14"/>
      <c r="U5" s="14"/>
      <c r="V5" s="16"/>
      <c r="W5" s="16"/>
      <c r="X5" s="16"/>
      <c r="Y5" s="16"/>
      <c r="Z5" s="16"/>
    </row>
    <row r="6" spans="1:26" ht="45" customHeight="1">
      <c r="B6" s="2"/>
      <c r="C6" s="2"/>
      <c r="D6" s="2"/>
      <c r="E6" s="2"/>
      <c r="F6" s="3">
        <v>4</v>
      </c>
      <c r="G6" s="31"/>
      <c r="H6" s="29"/>
      <c r="I6" s="27"/>
      <c r="J6" s="27"/>
      <c r="K6" s="27"/>
      <c r="L6" s="2"/>
      <c r="M6" s="2"/>
      <c r="N6" s="2"/>
      <c r="O6" s="2"/>
      <c r="P6" s="5"/>
      <c r="Q6" s="13"/>
      <c r="R6" s="14"/>
      <c r="S6" s="14"/>
      <c r="T6" s="14"/>
      <c r="U6" s="14"/>
      <c r="V6" s="14"/>
      <c r="W6" s="14"/>
      <c r="X6" s="14"/>
      <c r="Y6" s="14"/>
      <c r="Z6" s="14"/>
    </row>
    <row r="7" spans="1:26" ht="45" customHeight="1">
      <c r="B7" s="2"/>
      <c r="C7" s="2"/>
      <c r="D7" s="2"/>
      <c r="E7" s="2"/>
      <c r="F7" s="3">
        <v>5</v>
      </c>
      <c r="G7" s="26"/>
      <c r="H7" s="28"/>
      <c r="I7" s="27"/>
      <c r="J7" s="27"/>
      <c r="K7" s="27"/>
      <c r="L7" s="2"/>
      <c r="M7" s="2"/>
      <c r="N7" s="2"/>
      <c r="O7" s="2"/>
      <c r="P7" s="6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45" customHeight="1">
      <c r="B8" s="2"/>
      <c r="C8" s="3">
        <v>6</v>
      </c>
      <c r="D8" s="26"/>
      <c r="E8" s="27"/>
      <c r="F8" s="27"/>
      <c r="G8" s="27"/>
      <c r="H8" s="28"/>
      <c r="I8" s="27"/>
      <c r="J8" s="27"/>
      <c r="K8" s="27"/>
      <c r="L8" s="2"/>
      <c r="M8" s="2"/>
      <c r="N8" s="2"/>
      <c r="O8" s="2"/>
      <c r="P8" s="7"/>
      <c r="Q8" s="18"/>
      <c r="R8" s="16"/>
      <c r="S8" s="12"/>
      <c r="T8" s="17"/>
      <c r="U8" s="17"/>
      <c r="V8" s="17"/>
      <c r="W8" s="17"/>
      <c r="X8" s="17"/>
      <c r="Y8" s="17"/>
      <c r="Z8" s="17"/>
    </row>
    <row r="9" spans="1:26" ht="45" customHeight="1">
      <c r="B9" s="2"/>
      <c r="C9" s="2"/>
      <c r="D9" s="2"/>
      <c r="E9" s="2"/>
      <c r="F9" s="3">
        <v>7</v>
      </c>
      <c r="G9" s="31"/>
      <c r="H9" s="29"/>
      <c r="I9" s="30"/>
      <c r="J9" s="30"/>
      <c r="K9" s="30"/>
      <c r="L9" s="2"/>
      <c r="M9" s="2"/>
      <c r="N9" s="2"/>
      <c r="O9" s="2"/>
      <c r="R9" s="10"/>
      <c r="S9" s="10"/>
    </row>
    <row r="10" spans="1:26" ht="45" customHeight="1">
      <c r="B10" s="3">
        <v>9</v>
      </c>
      <c r="C10" s="2"/>
      <c r="D10" s="2"/>
      <c r="E10" s="3">
        <v>8</v>
      </c>
      <c r="F10" s="26"/>
      <c r="G10" s="27"/>
      <c r="H10" s="28"/>
      <c r="I10" s="27"/>
      <c r="J10" s="27"/>
      <c r="K10" s="27"/>
      <c r="L10" s="27"/>
      <c r="M10" s="2"/>
      <c r="N10" s="2"/>
      <c r="O10" s="2"/>
    </row>
    <row r="11" spans="1:26" ht="45" customHeight="1">
      <c r="A11" s="19" t="s">
        <v>1</v>
      </c>
      <c r="B11" s="26"/>
      <c r="C11" s="27"/>
      <c r="D11" s="27"/>
      <c r="E11" s="32"/>
      <c r="F11" s="33"/>
      <c r="G11" s="33"/>
      <c r="H11" s="34"/>
      <c r="I11" s="2"/>
      <c r="J11" s="2"/>
      <c r="K11" s="2"/>
      <c r="L11" s="2"/>
      <c r="M11" s="2"/>
      <c r="N11" s="2"/>
      <c r="O11" s="2"/>
    </row>
    <row r="12" spans="1:26" ht="45" customHeight="1">
      <c r="A12" s="25"/>
      <c r="B12" s="2"/>
      <c r="C12" s="2"/>
      <c r="D12" s="3">
        <v>10</v>
      </c>
      <c r="E12" s="26"/>
      <c r="F12" s="27"/>
      <c r="G12" s="27"/>
      <c r="H12" s="28"/>
      <c r="I12" s="27"/>
      <c r="J12" s="2"/>
      <c r="K12" s="2"/>
      <c r="L12" s="2"/>
      <c r="M12" s="2"/>
      <c r="N12" s="2"/>
      <c r="O12" s="2"/>
    </row>
    <row r="13" spans="1:26">
      <c r="H13" s="11"/>
    </row>
    <row r="14" spans="1:26" ht="28.5" customHeight="1">
      <c r="H14" s="37" t="s">
        <v>3</v>
      </c>
    </row>
    <row r="15" spans="1:26">
      <c r="H15" s="38"/>
    </row>
    <row r="16" spans="1:26">
      <c r="F16" s="36" t="s">
        <v>2</v>
      </c>
      <c r="G16" s="36"/>
      <c r="H16" s="36"/>
      <c r="I16" s="36"/>
      <c r="J16" s="36"/>
    </row>
    <row r="17" spans="3:15">
      <c r="C17" s="12"/>
      <c r="D17" s="12"/>
      <c r="E17" s="12"/>
      <c r="F17" s="36"/>
      <c r="G17" s="36"/>
      <c r="H17" s="36"/>
      <c r="I17" s="36"/>
      <c r="J17" s="36"/>
      <c r="K17" s="12"/>
      <c r="L17" s="12"/>
      <c r="M17" s="12"/>
    </row>
    <row r="18" spans="3:15"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3:15" hidden="1">
      <c r="C19" s="9" t="str">
        <f>IF(C21="флажок","Верно","Неверно")</f>
        <v>Неверно</v>
      </c>
      <c r="D19" s="9" t="str">
        <f>IF(D21="грузовик","Верно","Неверно")</f>
        <v>Неверно</v>
      </c>
      <c r="E19" s="9" t="str">
        <f>IF(E21="слон","Верно","Неверно")</f>
        <v>Неверно</v>
      </c>
      <c r="F19" s="9" t="str">
        <f>IF(F21="мишка","Верно","Неверно")</f>
        <v>Неверно</v>
      </c>
      <c r="G19" s="9" t="str">
        <f>IF(G21="мячик","Верно","Неверно")</f>
        <v>Неверно</v>
      </c>
      <c r="H19" s="9" t="str">
        <f>IF(H21="кораблик","Верно","Неверно")</f>
        <v>Неверно</v>
      </c>
      <c r="I19" s="9" t="str">
        <f>IF(I21="зайка","Верно","Неверно")</f>
        <v>Неверно</v>
      </c>
      <c r="J19" s="9" t="str">
        <f>IF(J21="барабан","Верно","Неверно")</f>
        <v>Неверно</v>
      </c>
      <c r="K19" s="9" t="str">
        <f>IF(K21="самолет","Верно","Неверно")</f>
        <v>Неверно</v>
      </c>
      <c r="L19" s="9" t="str">
        <f>IF(L21="бычок","Верно","Неверно")</f>
        <v>Неверно</v>
      </c>
      <c r="M19" s="12"/>
    </row>
    <row r="20" spans="3:15" hidden="1">
      <c r="C20" s="8">
        <v>1</v>
      </c>
      <c r="D20" s="8">
        <v>2</v>
      </c>
      <c r="E20" s="8">
        <v>3</v>
      </c>
      <c r="F20" s="8">
        <v>4</v>
      </c>
      <c r="G20" s="8">
        <v>5</v>
      </c>
      <c r="H20" s="8">
        <v>6</v>
      </c>
      <c r="I20" s="8">
        <v>7</v>
      </c>
      <c r="J20" s="8">
        <v>8</v>
      </c>
      <c r="K20" s="8">
        <v>9</v>
      </c>
      <c r="L20" s="8">
        <v>10</v>
      </c>
    </row>
    <row r="21" spans="3:15" hidden="1">
      <c r="C21" s="8" t="str">
        <f>CONCATENATE(F3,G3,H3,I3,J3,K3)</f>
        <v/>
      </c>
      <c r="D21" s="8" t="str">
        <f>CONCATENATE(H4,I4,J4,K4,L4,M4,N4,O4)</f>
        <v/>
      </c>
      <c r="E21" s="8" t="str">
        <f>CONCATENATE(E5,F5,G5,H5)</f>
        <v/>
      </c>
      <c r="F21" s="8" t="str">
        <f>CONCATENATE(G6,H6,I6,J6,K6)</f>
        <v/>
      </c>
      <c r="G21" s="8" t="str">
        <f>CONCATENATE(G7,H7,I7,J7,K7)</f>
        <v/>
      </c>
      <c r="H21" s="8" t="str">
        <f>CONCATENATE(D8,E8,F8,G8,H8,I8,J8,K8)</f>
        <v/>
      </c>
      <c r="I21" s="8" t="str">
        <f>CONCATENATE(G9,H9,I9,J9,K9)</f>
        <v/>
      </c>
      <c r="J21" s="8" t="str">
        <f>CONCATENATE(F10,G10,H10,I10,J10,K10,L10)</f>
        <v/>
      </c>
      <c r="K21" s="8" t="str">
        <f>CONCATENATE(B11,C11,D11,E11,F11,G11,H11)</f>
        <v/>
      </c>
      <c r="L21" s="8" t="str">
        <f>CONCATENATE(E12,F12,G12,H12,I12)</f>
        <v/>
      </c>
    </row>
    <row r="22" spans="3:15" hidden="1"/>
    <row r="23" spans="3:15" hidden="1"/>
    <row r="24" spans="3:15" hidden="1">
      <c r="M24" s="43" t="s">
        <v>4</v>
      </c>
      <c r="N24" s="39">
        <f>COUNTIF(C19:L19,"Верно")</f>
        <v>0</v>
      </c>
      <c r="O24" s="40"/>
    </row>
    <row r="25" spans="3:15" hidden="1">
      <c r="M25" s="44"/>
      <c r="N25" s="41"/>
      <c r="O25" s="42"/>
    </row>
  </sheetData>
  <sheetProtection password="CF7A" sheet="1" objects="1" scenarios="1"/>
  <mergeCells count="4">
    <mergeCell ref="F16:J17"/>
    <mergeCell ref="H14:H15"/>
    <mergeCell ref="N24:O25"/>
    <mergeCell ref="M24:M25"/>
  </mergeCells>
  <pageMargins left="0.7" right="0.7" top="0.75" bottom="0.75" header="0.3" footer="0.3"/>
  <pageSetup paperSize="9" orientation="portrait" horizontalDpi="180" verticalDpi="18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B2:AA8"/>
  <sheetViews>
    <sheetView showGridLines="0" workbookViewId="0">
      <selection activeCell="C13" sqref="C13"/>
    </sheetView>
  </sheetViews>
  <sheetFormatPr defaultRowHeight="15"/>
  <cols>
    <col min="3" max="3" width="117.42578125" customWidth="1"/>
  </cols>
  <sheetData>
    <row r="2" spans="2:27">
      <c r="C2" s="20"/>
    </row>
    <row r="6" spans="2:27" ht="26.25">
      <c r="B6" s="23" t="s">
        <v>9</v>
      </c>
      <c r="C6" s="22" t="s">
        <v>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</row>
    <row r="7" spans="2:27" ht="26.25">
      <c r="B7" s="23" t="s">
        <v>8</v>
      </c>
      <c r="C7" s="22" t="s">
        <v>5</v>
      </c>
    </row>
    <row r="8" spans="2:27" ht="26.25">
      <c r="B8" s="23" t="s">
        <v>7</v>
      </c>
      <c r="C8" s="22" t="s">
        <v>6</v>
      </c>
    </row>
  </sheetData>
  <sheetProtection password="CF7A" sheet="1" objects="1" scenarios="1"/>
  <hyperlinks>
    <hyperlink ref="C6" r:id="rId1"/>
    <hyperlink ref="C7" r:id="rId2"/>
    <hyperlink ref="C8" r:id="rId3"/>
  </hyperlinks>
  <pageMargins left="0.7" right="0.7" top="0.75" bottom="0.75" header="0.3" footer="0.3"/>
  <pageSetup paperSize="9" orientation="portrait" horizontalDpi="180" verticalDpi="18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Задание</vt:lpstr>
      <vt:lpstr>Кроссворд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2026-05-05T16:17:43Z</dcterms:modified>
</cp:coreProperties>
</file>